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ED70431D-98C0-4B89-9BE2-85DC09463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us Program Report" sheetId="1" r:id="rId1"/>
    <sheet name="Report for PR Bonus" sheetId="2" r:id="rId2"/>
  </sheets>
  <calcPr calcId="191029"/>
</workbook>
</file>

<file path=xl/calcChain.xml><?xml version="1.0" encoding="utf-8"?>
<calcChain xmlns="http://schemas.openxmlformats.org/spreadsheetml/2006/main">
  <c r="E10" i="1" l="1"/>
  <c r="E9" i="1"/>
  <c r="D20" i="1"/>
  <c r="E20" i="1" s="1"/>
  <c r="E15" i="1"/>
  <c r="E8" i="1"/>
  <c r="E7" i="1"/>
  <c r="E6" i="1"/>
  <c r="E4" i="1"/>
  <c r="F3" i="2"/>
  <c r="E12" i="1"/>
  <c r="E13" i="1"/>
  <c r="E22" i="1" l="1"/>
</calcChain>
</file>

<file path=xl/sharedStrings.xml><?xml version="1.0" encoding="utf-8"?>
<sst xmlns="http://schemas.openxmlformats.org/spreadsheetml/2006/main" count="70" uniqueCount="53">
  <si>
    <t>InvestorsStartPage.com</t>
  </si>
  <si>
    <t>Telegram</t>
  </si>
  <si>
    <t>Onlineinvestments.club</t>
  </si>
  <si>
    <t>MMGP.COM</t>
  </si>
  <si>
    <t>EuroHyips</t>
  </si>
  <si>
    <t>PR Bonus</t>
  </si>
  <si>
    <t>!</t>
  </si>
  <si>
    <t>Отчет Бонусной Программы</t>
  </si>
  <si>
    <t>Наш Монитор</t>
  </si>
  <si>
    <t>Агрегаторы</t>
  </si>
  <si>
    <t>Форумы</t>
  </si>
  <si>
    <t>Действие</t>
  </si>
  <si>
    <t>EuroHyips.net логин:</t>
  </si>
  <si>
    <t>Ник на форуме</t>
  </si>
  <si>
    <t>Ник (почта) на сайте</t>
  </si>
  <si>
    <t>Ник (пользователь @)</t>
  </si>
  <si>
    <t>Количество скриншотов с ответами админов = 0,10 $</t>
  </si>
  <si>
    <t>Введите данные в таблицу PR *</t>
  </si>
  <si>
    <t>Количество:</t>
  </si>
  <si>
    <t>Итого $</t>
  </si>
  <si>
    <t>↑ Общая сумма ↑</t>
  </si>
  <si>
    <t>Дата</t>
  </si>
  <si>
    <t>В графе «Дата» - впишите число и месяц (в интервале).</t>
  </si>
  <si>
    <t>&lt;- заполняйте только фиолетовые ячейки!</t>
  </si>
  <si>
    <t>В графе «Логин» - укажите свой полный логин либо почту на сайте, либо логин через @</t>
  </si>
  <si>
    <t>В графе «Количество» - укажите количество</t>
  </si>
  <si>
    <t>Столбец «Итого» рассчитывается автоматически.</t>
  </si>
  <si>
    <t>Скриншоты с ответами админов</t>
  </si>
  <si>
    <t>Ссылка на HYIP</t>
  </si>
  <si>
    <t>Ссылка на скриншот (используйте https://prnt.sc/ и т. Д.)</t>
  </si>
  <si>
    <t>Ваш Логин на мониторе</t>
  </si>
  <si>
    <t>↑ Общая сумма PR ↑</t>
  </si>
  <si>
    <t>Отзыв о EuroHyips = 0,05 $</t>
  </si>
  <si>
    <t>Комментарий на странице хайпа с пометкой EuroHyips.net = 0,05 $</t>
  </si>
  <si>
    <t>H-Metrics.com</t>
  </si>
  <si>
    <t>00.00.2023</t>
  </si>
  <si>
    <t>Посты с депозитами не засчитываются!</t>
  </si>
  <si>
    <t xml:space="preserve">**От $2 можно указать USDT кошелек </t>
  </si>
  <si>
    <t>**Perfect Money кошелек:</t>
  </si>
  <si>
    <t>В чате нашего монитора  @eurohyipsnet любые посты в баунти не засчитываются. Чат абсолютно добровольный</t>
  </si>
  <si>
    <t>Комментарий на странице хайпа = 0,05 $</t>
  </si>
  <si>
    <t>Перечислите Telegram чаты хайпов, куда были опубликованы посты:</t>
  </si>
  <si>
    <r>
      <rPr>
        <b/>
        <sz val="11"/>
        <color theme="1"/>
        <rFont val="Calibri"/>
        <family val="2"/>
        <charset val="204"/>
        <scheme val="minor"/>
      </rPr>
      <t>Посты в теме монитора:</t>
    </r>
    <r>
      <rPr>
        <sz val="11"/>
        <color theme="1"/>
        <rFont val="Calibri"/>
        <family val="2"/>
        <charset val="204"/>
        <scheme val="minor"/>
      </rPr>
      <t xml:space="preserve"> Учитываются положительные комментарии с рефбеками, бонусами и компенсациями. Т.Е. то, что платит наш монитор на ваши кошельки</t>
    </r>
  </si>
  <si>
    <r>
      <rPr>
        <b/>
        <sz val="11"/>
        <color theme="1"/>
        <rFont val="Calibri"/>
        <family val="2"/>
        <charset val="204"/>
        <scheme val="minor"/>
      </rPr>
      <t>Посты в темах проектов:</t>
    </r>
    <r>
      <rPr>
        <sz val="11"/>
        <color theme="1"/>
        <rFont val="Calibri"/>
        <family val="2"/>
        <charset val="204"/>
        <scheme val="minor"/>
      </rPr>
      <t xml:space="preserve"> Учитывается положительный (зеленый, 5 звезд...) комментарий с выплатами из проекта. С обязательной пометкой "Инвестирую с EuroHyips.net" (кроме h-metrics)</t>
    </r>
  </si>
  <si>
    <t>Зеленый отзыв о EuroHyips = 0,05 $</t>
  </si>
  <si>
    <t>Allmonitors24.com</t>
  </si>
  <si>
    <t>В отчете учитываются только проекты с Нашим Рейтингом 3 (три) или больше звезд!</t>
  </si>
  <si>
    <t>Комментарий (RCB или выплаты) = 0,03 $</t>
  </si>
  <si>
    <t>Комментарий в теме монитора и теме проекта = 0,01 $</t>
  </si>
  <si>
    <t>Напишите в канал Хайпа комментарий с выплатой, с пометкой "Инвестирую с EuroHyips.net" (Не более 1 поста в день на проект) = 0,10 $</t>
  </si>
  <si>
    <t>Минимальный депозит от 30$</t>
  </si>
  <si>
    <r>
      <t>Важно!</t>
    </r>
    <r>
      <rPr>
        <b/>
        <sz val="11"/>
        <rFont val="Calibri"/>
        <family val="2"/>
        <charset val="204"/>
        <scheme val="minor"/>
      </rPr>
      <t xml:space="preserve"> О постах на форумах и агрегаторах и </t>
    </r>
    <r>
      <rPr>
        <b/>
        <sz val="11"/>
        <color rgb="FF7030A0"/>
        <rFont val="Calibri"/>
        <family val="2"/>
        <charset val="204"/>
        <scheme val="minor"/>
      </rPr>
      <t>мониторе</t>
    </r>
  </si>
  <si>
    <r>
      <rPr>
        <b/>
        <sz val="11"/>
        <color rgb="FF7030A0"/>
        <rFont val="Calibri"/>
        <family val="2"/>
        <charset val="204"/>
        <scheme val="minor"/>
      </rPr>
      <t>Посты на странице хайпа на мониторе: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Учитываются положительные комментарии с рефбеками или (либо) выплатами. 1 раз в день на проект. Бонусы не учитываются!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</si>
</sst>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Arial Black"/>
      <family val="2"/>
      <charset val="204"/>
    </font>
    <font>
      <sz val="24"/>
      <color theme="1"/>
      <name val="Arial Black"/>
      <family val="2"/>
      <charset val="204"/>
    </font>
    <font>
      <sz val="12"/>
      <color rgb="FF006100"/>
      <name val="Arial"/>
      <family val="2"/>
      <charset val="204"/>
    </font>
    <font>
      <sz val="12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4"/>
      <color rgb="FFFF0000"/>
      <name val="Arial Black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DB2E4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 applyAlignment="1">
      <alignment horizontal="center" vertical="center"/>
    </xf>
    <xf numFmtId="164" fontId="10" fillId="3" borderId="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10" fillId="3" borderId="12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3" borderId="2" xfId="2" applyFont="1" applyBorder="1" applyAlignment="1">
      <alignment horizontal="center" vertical="center"/>
    </xf>
    <xf numFmtId="0" fontId="10" fillId="3" borderId="13" xfId="2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" fillId="4" borderId="25" xfId="1" applyNumberFormat="1" applyFont="1" applyFill="1" applyBorder="1" applyAlignment="1">
      <alignment horizontal="center" vertical="center"/>
    </xf>
    <xf numFmtId="14" fontId="1" fillId="4" borderId="15" xfId="1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4" xfId="0" applyBorder="1"/>
    <xf numFmtId="0" fontId="17" fillId="0" borderId="11" xfId="1" applyFont="1" applyFill="1" applyBorder="1" applyAlignment="1">
      <alignment horizontal="center" vertical="center"/>
    </xf>
    <xf numFmtId="0" fontId="1" fillId="3" borderId="2" xfId="2" applyBorder="1" applyAlignment="1">
      <alignment horizontal="center" vertical="center"/>
    </xf>
    <xf numFmtId="0" fontId="1" fillId="3" borderId="8" xfId="2" applyBorder="1" applyAlignment="1">
      <alignment horizontal="center" vertical="center"/>
    </xf>
    <xf numFmtId="0" fontId="1" fillId="3" borderId="12" xfId="2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4" borderId="34" xfId="1" applyFont="1" applyFill="1" applyBorder="1" applyAlignment="1">
      <alignment horizontal="center" vertical="center"/>
    </xf>
    <xf numFmtId="0" fontId="18" fillId="4" borderId="22" xfId="1" applyFont="1" applyFill="1" applyBorder="1" applyAlignment="1">
      <alignment horizontal="center" vertical="center"/>
    </xf>
    <xf numFmtId="0" fontId="9" fillId="4" borderId="35" xfId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horizontal="center" vertical="center"/>
    </xf>
    <xf numFmtId="0" fontId="9" fillId="4" borderId="38" xfId="1" applyFont="1" applyFill="1" applyBorder="1" applyAlignment="1">
      <alignment horizontal="center" vertical="center"/>
    </xf>
    <xf numFmtId="0" fontId="10" fillId="3" borderId="27" xfId="2" applyFont="1" applyBorder="1" applyAlignment="1">
      <alignment horizontal="center" vertical="center"/>
    </xf>
    <xf numFmtId="0" fontId="10" fillId="3" borderId="39" xfId="2" applyFont="1" applyBorder="1" applyAlignment="1">
      <alignment horizontal="center" vertical="center"/>
    </xf>
    <xf numFmtId="0" fontId="9" fillId="4" borderId="40" xfId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6" fillId="0" borderId="41" xfId="3" applyBorder="1" applyAlignment="1" applyProtection="1">
      <alignment horizontal="center" vertical="center"/>
    </xf>
    <xf numFmtId="0" fontId="6" fillId="0" borderId="8" xfId="3" applyBorder="1" applyAlignment="1" applyProtection="1">
      <alignment horizontal="center" vertical="center"/>
    </xf>
    <xf numFmtId="0" fontId="6" fillId="0" borderId="3" xfId="3" applyBorder="1" applyAlignment="1" applyProtection="1">
      <alignment horizontal="center" vertical="center"/>
    </xf>
    <xf numFmtId="0" fontId="6" fillId="0" borderId="3" xfId="3" applyFill="1" applyBorder="1" applyAlignment="1" applyProtection="1">
      <alignment horizontal="center" vertical="center"/>
    </xf>
    <xf numFmtId="0" fontId="6" fillId="0" borderId="37" xfId="3" applyBorder="1" applyAlignment="1" applyProtection="1">
      <alignment horizontal="center" vertical="center"/>
    </xf>
    <xf numFmtId="0" fontId="6" fillId="0" borderId="8" xfId="3" applyFill="1" applyBorder="1" applyAlignment="1" applyProtection="1">
      <alignment horizontal="center" vertical="center"/>
    </xf>
    <xf numFmtId="0" fontId="18" fillId="4" borderId="40" xfId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8" fillId="4" borderId="46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18" xfId="1" applyFill="1" applyBorder="1" applyAlignment="1">
      <alignment horizontal="center" vertical="center"/>
    </xf>
    <xf numFmtId="0" fontId="2" fillId="4" borderId="19" xfId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18" fillId="4" borderId="24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8" fillId="4" borderId="45" xfId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0" fillId="3" borderId="18" xfId="2" applyNumberFormat="1" applyFont="1" applyBorder="1" applyAlignment="1">
      <alignment horizontal="center" vertical="center"/>
    </xf>
    <xf numFmtId="164" fontId="10" fillId="3" borderId="19" xfId="2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4" borderId="18" xfId="1" applyFont="1" applyFill="1" applyBorder="1" applyAlignment="1">
      <alignment horizontal="center" vertical="center"/>
    </xf>
    <xf numFmtId="0" fontId="9" fillId="4" borderId="50" xfId="1" applyFont="1" applyFill="1" applyBorder="1" applyAlignment="1">
      <alignment horizontal="center" vertical="center"/>
    </xf>
    <xf numFmtId="0" fontId="10" fillId="3" borderId="51" xfId="2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" fillId="4" borderId="10" xfId="1" applyFill="1" applyBorder="1"/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">
    <cellStyle name="20% — акцент1" xfId="2" builtinId="30"/>
    <cellStyle name="Гиперссылка" xfId="3" builtinId="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DDB2E4"/>
      <color rgb="FF79E4E7"/>
      <color rgb="FF98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eurohyips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1</xdr:row>
      <xdr:rowOff>85726</xdr:rowOff>
    </xdr:from>
    <xdr:to>
      <xdr:col>11</xdr:col>
      <xdr:colOff>28575</xdr:colOff>
      <xdr:row>5</xdr:row>
      <xdr:rowOff>135503</xdr:rowOff>
    </xdr:to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551FA-FD94-4F97-B110-6D5C97946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323851"/>
          <a:ext cx="4029075" cy="89750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371475</xdr:colOff>
      <xdr:row>22</xdr:row>
      <xdr:rowOff>9525</xdr:rowOff>
    </xdr:from>
    <xdr:to>
      <xdr:col>1</xdr:col>
      <xdr:colOff>1504950</xdr:colOff>
      <xdr:row>23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5165D69-02C9-7522-E6BA-3E7A7E4C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838825"/>
          <a:ext cx="11334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-metrics.com/blogs_monitorings/view/eurohyips.net/" TargetMode="External"/><Relationship Id="rId3" Type="http://schemas.openxmlformats.org/officeDocument/2006/relationships/hyperlink" Target="https://investorsstartpage.com/commentsmon/act/ComMonView/d/eurohyips.net" TargetMode="External"/><Relationship Id="rId7" Type="http://schemas.openxmlformats.org/officeDocument/2006/relationships/hyperlink" Target="https://allmonitors24.com/" TargetMode="External"/><Relationship Id="rId2" Type="http://schemas.openxmlformats.org/officeDocument/2006/relationships/hyperlink" Target="https://h-metrics.com/" TargetMode="External"/><Relationship Id="rId1" Type="http://schemas.openxmlformats.org/officeDocument/2006/relationships/hyperlink" Target="https://eurohyips.net/" TargetMode="External"/><Relationship Id="rId6" Type="http://schemas.openxmlformats.org/officeDocument/2006/relationships/hyperlink" Target="https://investorsstartpage.com/" TargetMode="External"/><Relationship Id="rId5" Type="http://schemas.openxmlformats.org/officeDocument/2006/relationships/hyperlink" Target="https://mmgp.com/threads/eurohyips-net-vysokoe-doverie-evropy-refbehk-do-5000-bonusy.567807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onic.top/showthread.php?t=5053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Normal="100" workbookViewId="0">
      <selection activeCell="D2" sqref="D2"/>
    </sheetView>
  </sheetViews>
  <sheetFormatPr defaultRowHeight="15" x14ac:dyDescent="0.25"/>
  <cols>
    <col min="1" max="1" width="27.5703125" customWidth="1"/>
    <col min="2" max="2" width="64" customWidth="1"/>
    <col min="3" max="3" width="31.5703125" customWidth="1"/>
    <col min="4" max="5" width="14.140625" customWidth="1"/>
    <col min="6" max="6" width="12" customWidth="1"/>
    <col min="7" max="7" width="14" customWidth="1"/>
    <col min="8" max="8" width="12" customWidth="1"/>
    <col min="9" max="9" width="11" customWidth="1"/>
    <col min="10" max="10" width="13.7109375" customWidth="1"/>
  </cols>
  <sheetData>
    <row r="1" spans="1:12" ht="18.75" customHeight="1" x14ac:dyDescent="0.4">
      <c r="A1" s="55" t="s">
        <v>7</v>
      </c>
      <c r="B1" s="55"/>
      <c r="C1" s="56"/>
      <c r="D1" s="53" t="s">
        <v>21</v>
      </c>
      <c r="E1" s="54"/>
    </row>
    <row r="2" spans="1:12" ht="15.75" customHeight="1" thickBot="1" x14ac:dyDescent="0.3">
      <c r="A2" s="57"/>
      <c r="B2" s="55"/>
      <c r="C2" s="58"/>
      <c r="D2" s="14" t="s">
        <v>35</v>
      </c>
      <c r="E2" s="15" t="s">
        <v>35</v>
      </c>
      <c r="G2" s="59"/>
      <c r="H2" s="59"/>
      <c r="I2" s="59"/>
      <c r="J2" s="59"/>
      <c r="K2" s="59"/>
    </row>
    <row r="3" spans="1:12" ht="16.5" customHeight="1" thickBot="1" x14ac:dyDescent="0.3">
      <c r="A3" s="26" t="s">
        <v>8</v>
      </c>
      <c r="B3" s="7" t="s">
        <v>11</v>
      </c>
      <c r="C3" s="27" t="s">
        <v>12</v>
      </c>
      <c r="D3" s="6" t="s">
        <v>18</v>
      </c>
      <c r="E3" s="8" t="s">
        <v>19</v>
      </c>
      <c r="G3" s="59"/>
      <c r="H3" s="59"/>
      <c r="I3" s="59"/>
      <c r="J3" s="59"/>
      <c r="K3" s="59"/>
    </row>
    <row r="4" spans="1:12" ht="18" customHeight="1" thickBot="1" x14ac:dyDescent="0.3">
      <c r="A4" s="38" t="s">
        <v>4</v>
      </c>
      <c r="B4" s="45" t="s">
        <v>47</v>
      </c>
      <c r="C4" s="29"/>
      <c r="D4" s="30"/>
      <c r="E4" s="5">
        <f>D4*0.03</f>
        <v>0</v>
      </c>
      <c r="G4" s="59"/>
      <c r="H4" s="59"/>
      <c r="I4" s="59"/>
      <c r="J4" s="59"/>
      <c r="K4" s="59"/>
    </row>
    <row r="5" spans="1:12" ht="16.5" customHeight="1" thickBot="1" x14ac:dyDescent="0.3">
      <c r="A5" s="26" t="s">
        <v>9</v>
      </c>
      <c r="B5" s="6" t="s">
        <v>11</v>
      </c>
      <c r="C5" s="36" t="s">
        <v>14</v>
      </c>
      <c r="D5" s="27" t="s">
        <v>18</v>
      </c>
      <c r="E5" s="8" t="s">
        <v>19</v>
      </c>
      <c r="G5" s="59"/>
      <c r="H5" s="59"/>
      <c r="I5" s="59"/>
      <c r="J5" s="59"/>
      <c r="K5" s="59"/>
    </row>
    <row r="6" spans="1:12" ht="15" customHeight="1" x14ac:dyDescent="0.25">
      <c r="A6" s="39" t="s">
        <v>34</v>
      </c>
      <c r="B6" s="46" t="s">
        <v>32</v>
      </c>
      <c r="C6" s="63"/>
      <c r="D6" s="35"/>
      <c r="E6" s="34">
        <f>D6*0.05</f>
        <v>0</v>
      </c>
      <c r="G6" s="59"/>
      <c r="H6" s="59"/>
      <c r="I6" s="59"/>
      <c r="J6" s="59"/>
      <c r="K6" s="59"/>
    </row>
    <row r="7" spans="1:12" ht="15" customHeight="1" x14ac:dyDescent="0.25">
      <c r="A7" s="40" t="s">
        <v>34</v>
      </c>
      <c r="B7" s="47" t="s">
        <v>40</v>
      </c>
      <c r="C7" s="64"/>
      <c r="D7" s="30"/>
      <c r="E7" s="9">
        <f>D7*0.05</f>
        <v>0</v>
      </c>
      <c r="G7" s="59"/>
      <c r="H7" s="59"/>
      <c r="I7" s="59"/>
      <c r="J7" s="59"/>
      <c r="K7" s="59"/>
    </row>
    <row r="8" spans="1:12" ht="15.75" customHeight="1" x14ac:dyDescent="0.25">
      <c r="A8" s="41" t="s">
        <v>0</v>
      </c>
      <c r="B8" s="47" t="s">
        <v>44</v>
      </c>
      <c r="C8" s="65"/>
      <c r="D8" s="31"/>
      <c r="E8" s="9">
        <f>D8*0.05</f>
        <v>0</v>
      </c>
      <c r="G8" s="13"/>
    </row>
    <row r="9" spans="1:12" ht="16.5" customHeight="1" thickBot="1" x14ac:dyDescent="0.3">
      <c r="A9" s="41" t="s">
        <v>0</v>
      </c>
      <c r="B9" s="47" t="s">
        <v>33</v>
      </c>
      <c r="C9" s="64"/>
      <c r="D9" s="31"/>
      <c r="E9" s="9">
        <f>D9*0.05</f>
        <v>0</v>
      </c>
    </row>
    <row r="10" spans="1:12" ht="18" customHeight="1" thickBot="1" x14ac:dyDescent="0.3">
      <c r="A10" s="42" t="s">
        <v>45</v>
      </c>
      <c r="B10" s="45" t="s">
        <v>33</v>
      </c>
      <c r="C10" s="48"/>
      <c r="D10" s="32"/>
      <c r="E10" s="33">
        <f t="shared" ref="E10" si="0">D10*0.05</f>
        <v>0</v>
      </c>
      <c r="G10" s="75" t="s">
        <v>6</v>
      </c>
      <c r="H10" s="120"/>
      <c r="I10" s="60" t="s">
        <v>23</v>
      </c>
      <c r="J10" s="61"/>
      <c r="K10" s="61"/>
      <c r="L10" s="62"/>
    </row>
    <row r="11" spans="1:12" ht="18" customHeight="1" thickBot="1" x14ac:dyDescent="0.3">
      <c r="A11" s="26" t="s">
        <v>10</v>
      </c>
      <c r="B11" s="6" t="s">
        <v>11</v>
      </c>
      <c r="C11" s="36" t="s">
        <v>13</v>
      </c>
      <c r="D11" s="27" t="s">
        <v>18</v>
      </c>
      <c r="E11" s="8" t="s">
        <v>19</v>
      </c>
      <c r="G11" s="76"/>
      <c r="H11" s="78" t="s">
        <v>22</v>
      </c>
      <c r="I11" s="116"/>
      <c r="J11" s="116"/>
      <c r="K11" s="116"/>
      <c r="L11" s="79"/>
    </row>
    <row r="12" spans="1:12" ht="16.5" customHeight="1" x14ac:dyDescent="0.25">
      <c r="A12" s="43" t="s">
        <v>3</v>
      </c>
      <c r="B12" s="46" t="s">
        <v>48</v>
      </c>
      <c r="C12" s="44"/>
      <c r="D12" s="30"/>
      <c r="E12" s="34">
        <f>D12*0.01</f>
        <v>0</v>
      </c>
      <c r="F12" s="10"/>
      <c r="G12" s="76"/>
      <c r="H12" s="80" t="s">
        <v>24</v>
      </c>
      <c r="I12" s="117"/>
      <c r="J12" s="117"/>
      <c r="K12" s="117"/>
      <c r="L12" s="81"/>
    </row>
    <row r="13" spans="1:12" ht="23.25" customHeight="1" thickBot="1" x14ac:dyDescent="0.3">
      <c r="A13" s="41" t="s">
        <v>2</v>
      </c>
      <c r="B13" s="47" t="s">
        <v>48</v>
      </c>
      <c r="C13" s="28"/>
      <c r="D13" s="31"/>
      <c r="E13" s="9">
        <f>D13*0.01</f>
        <v>0</v>
      </c>
      <c r="F13" s="4"/>
      <c r="G13" s="76"/>
      <c r="H13" s="80"/>
      <c r="I13" s="117"/>
      <c r="J13" s="117"/>
      <c r="K13" s="117"/>
      <c r="L13" s="81"/>
    </row>
    <row r="14" spans="1:12" ht="15" customHeight="1" thickBot="1" x14ac:dyDescent="0.3">
      <c r="A14" s="26" t="s">
        <v>1</v>
      </c>
      <c r="B14" s="6"/>
      <c r="C14" s="36" t="s">
        <v>15</v>
      </c>
      <c r="D14" s="27" t="s">
        <v>18</v>
      </c>
      <c r="E14" s="8" t="s">
        <v>19</v>
      </c>
      <c r="F14" s="4"/>
      <c r="G14" s="76"/>
      <c r="H14" s="78" t="s">
        <v>25</v>
      </c>
      <c r="I14" s="116"/>
      <c r="J14" s="116"/>
      <c r="K14" s="116"/>
      <c r="L14" s="79"/>
    </row>
    <row r="15" spans="1:12" ht="33" customHeight="1" thickBot="1" x14ac:dyDescent="0.3">
      <c r="A15" s="82" t="s">
        <v>49</v>
      </c>
      <c r="B15" s="110"/>
      <c r="C15" s="111"/>
      <c r="D15" s="112"/>
      <c r="E15" s="113">
        <f>D15*0.1</f>
        <v>0</v>
      </c>
      <c r="F15" s="4"/>
      <c r="G15" s="76"/>
      <c r="H15" s="78" t="s">
        <v>26</v>
      </c>
      <c r="I15" s="116"/>
      <c r="J15" s="116"/>
      <c r="K15" s="116"/>
      <c r="L15" s="79"/>
    </row>
    <row r="16" spans="1:12" ht="15.75" customHeight="1" thickBot="1" x14ac:dyDescent="0.3">
      <c r="G16" s="76"/>
      <c r="H16" s="78" t="s">
        <v>25</v>
      </c>
      <c r="I16" s="116"/>
      <c r="J16" s="116"/>
      <c r="K16" s="116"/>
      <c r="L16" s="79"/>
    </row>
    <row r="17" spans="1:14" ht="21" customHeight="1" thickBot="1" x14ac:dyDescent="0.3">
      <c r="A17" s="114" t="s">
        <v>36</v>
      </c>
      <c r="B17" s="115"/>
      <c r="C17" s="37" t="s">
        <v>38</v>
      </c>
      <c r="D17" s="50"/>
      <c r="E17" s="51"/>
      <c r="G17" s="76"/>
      <c r="H17" s="71" t="s">
        <v>37</v>
      </c>
      <c r="I17" s="118"/>
      <c r="J17" s="118"/>
      <c r="K17" s="118"/>
      <c r="L17" s="72"/>
    </row>
    <row r="18" spans="1:14" ht="15" customHeight="1" thickBot="1" x14ac:dyDescent="0.3">
      <c r="A18" s="21"/>
      <c r="G18" s="76"/>
      <c r="H18" s="73" t="s">
        <v>39</v>
      </c>
      <c r="I18" s="119"/>
      <c r="J18" s="119"/>
      <c r="K18" s="119"/>
      <c r="L18" s="74"/>
    </row>
    <row r="19" spans="1:14" ht="15" customHeight="1" thickBot="1" x14ac:dyDescent="0.3">
      <c r="A19" s="6" t="s">
        <v>5</v>
      </c>
      <c r="B19" s="27"/>
      <c r="C19" s="6"/>
      <c r="D19" s="23" t="s">
        <v>18</v>
      </c>
      <c r="E19" s="23" t="s">
        <v>19</v>
      </c>
      <c r="G19" s="76"/>
      <c r="H19" s="73"/>
      <c r="I19" s="119"/>
      <c r="J19" s="119"/>
      <c r="K19" s="119"/>
      <c r="L19" s="74"/>
    </row>
    <row r="20" spans="1:14" ht="18.75" customHeight="1" thickBot="1" x14ac:dyDescent="0.3">
      <c r="A20" s="69" t="s">
        <v>16</v>
      </c>
      <c r="B20" s="70"/>
      <c r="C20" s="22" t="s">
        <v>17</v>
      </c>
      <c r="D20" s="24">
        <f>COUNTA('Report for PR Bonus'!B4:B28)</f>
        <v>0</v>
      </c>
      <c r="E20" s="25">
        <f>D20*0.1</f>
        <v>0</v>
      </c>
      <c r="G20" s="77"/>
      <c r="H20" s="121" t="s">
        <v>50</v>
      </c>
      <c r="I20" s="122"/>
      <c r="J20" s="122"/>
      <c r="K20" s="122"/>
      <c r="L20" s="123"/>
    </row>
    <row r="21" spans="1:14" ht="15" customHeight="1" thickBot="1" x14ac:dyDescent="0.3"/>
    <row r="22" spans="1:14" ht="15" customHeight="1" thickBot="1" x14ac:dyDescent="0.3">
      <c r="A22" s="52" t="s">
        <v>46</v>
      </c>
      <c r="B22" s="52"/>
      <c r="C22" s="11"/>
      <c r="D22" s="3"/>
      <c r="E22" s="2">
        <f>SUM(E4:E20)</f>
        <v>0</v>
      </c>
      <c r="G22" s="132" t="s">
        <v>6</v>
      </c>
      <c r="H22" s="92" t="s">
        <v>51</v>
      </c>
      <c r="I22" s="92"/>
      <c r="J22" s="92"/>
      <c r="K22" s="92"/>
      <c r="L22" s="93"/>
    </row>
    <row r="23" spans="1:14" ht="15" customHeight="1" thickBot="1" x14ac:dyDescent="0.3">
      <c r="E23" s="1" t="s">
        <v>20</v>
      </c>
      <c r="F23" s="13"/>
      <c r="G23" s="133"/>
      <c r="H23" s="94"/>
      <c r="I23" s="94"/>
      <c r="J23" s="94"/>
      <c r="K23" s="94"/>
      <c r="L23" s="95"/>
    </row>
    <row r="24" spans="1:14" ht="15" customHeight="1" x14ac:dyDescent="0.25">
      <c r="F24" s="13"/>
      <c r="G24" s="133"/>
      <c r="H24" s="84" t="s">
        <v>42</v>
      </c>
      <c r="I24" s="84"/>
      <c r="J24" s="84"/>
      <c r="K24" s="84"/>
      <c r="L24" s="85"/>
      <c r="N24" s="49"/>
    </row>
    <row r="25" spans="1:14" ht="15" customHeight="1" thickBot="1" x14ac:dyDescent="0.3">
      <c r="F25" s="13"/>
      <c r="G25" s="133"/>
      <c r="H25" s="135"/>
      <c r="I25" s="87"/>
      <c r="J25" s="87"/>
      <c r="K25" s="87"/>
      <c r="L25" s="88"/>
    </row>
    <row r="26" spans="1:14" ht="15" customHeight="1" x14ac:dyDescent="0.25">
      <c r="B26" s="66" t="s">
        <v>41</v>
      </c>
      <c r="C26" s="124"/>
      <c r="D26" s="124"/>
      <c r="E26" s="125"/>
      <c r="G26" s="133"/>
      <c r="H26" s="135"/>
      <c r="I26" s="87"/>
      <c r="J26" s="87"/>
      <c r="K26" s="87"/>
      <c r="L26" s="88"/>
    </row>
    <row r="27" spans="1:14" ht="15.75" customHeight="1" thickBot="1" x14ac:dyDescent="0.3">
      <c r="B27" s="67"/>
      <c r="C27" s="126"/>
      <c r="D27" s="126"/>
      <c r="E27" s="127"/>
      <c r="G27" s="133"/>
      <c r="H27" s="90"/>
      <c r="I27" s="90"/>
      <c r="J27" s="90"/>
      <c r="K27" s="90"/>
      <c r="L27" s="91"/>
    </row>
    <row r="28" spans="1:14" ht="15" customHeight="1" thickBot="1" x14ac:dyDescent="0.3">
      <c r="B28" s="68"/>
      <c r="C28" s="126"/>
      <c r="D28" s="126"/>
      <c r="E28" s="127"/>
      <c r="G28" s="133"/>
      <c r="H28" s="84" t="s">
        <v>43</v>
      </c>
      <c r="I28" s="84"/>
      <c r="J28" s="84"/>
      <c r="K28" s="84"/>
      <c r="L28" s="85"/>
    </row>
    <row r="29" spans="1:14" ht="15" customHeight="1" x14ac:dyDescent="0.25">
      <c r="C29" s="128"/>
      <c r="D29" s="126"/>
      <c r="E29" s="127"/>
      <c r="G29" s="133"/>
      <c r="H29" s="135"/>
      <c r="I29" s="87"/>
      <c r="J29" s="87"/>
      <c r="K29" s="87"/>
      <c r="L29" s="88"/>
    </row>
    <row r="30" spans="1:14" ht="15" customHeight="1" x14ac:dyDescent="0.25">
      <c r="C30" s="128"/>
      <c r="D30" s="126"/>
      <c r="E30" s="127"/>
      <c r="G30" s="133"/>
      <c r="H30" s="135"/>
      <c r="I30" s="87"/>
      <c r="J30" s="87"/>
      <c r="K30" s="87"/>
      <c r="L30" s="88"/>
    </row>
    <row r="31" spans="1:14" ht="15.75" customHeight="1" thickBot="1" x14ac:dyDescent="0.3">
      <c r="C31" s="128"/>
      <c r="D31" s="126"/>
      <c r="E31" s="127"/>
      <c r="G31" s="133"/>
      <c r="H31" s="90"/>
      <c r="I31" s="90"/>
      <c r="J31" s="90"/>
      <c r="K31" s="90"/>
      <c r="L31" s="91"/>
    </row>
    <row r="32" spans="1:14" ht="15" customHeight="1" x14ac:dyDescent="0.25">
      <c r="C32" s="128"/>
      <c r="D32" s="126"/>
      <c r="E32" s="127"/>
      <c r="G32" s="133"/>
      <c r="H32" s="83" t="s">
        <v>52</v>
      </c>
      <c r="I32" s="84"/>
      <c r="J32" s="84"/>
      <c r="K32" s="84"/>
      <c r="L32" s="85"/>
    </row>
    <row r="33" spans="3:12" ht="15" customHeight="1" x14ac:dyDescent="0.25">
      <c r="C33" s="128"/>
      <c r="D33" s="126"/>
      <c r="E33" s="127"/>
      <c r="G33" s="133"/>
      <c r="H33" s="86"/>
      <c r="I33" s="135"/>
      <c r="J33" s="135"/>
      <c r="K33" s="135"/>
      <c r="L33" s="88"/>
    </row>
    <row r="34" spans="3:12" ht="15" customHeight="1" x14ac:dyDescent="0.25">
      <c r="C34" s="128"/>
      <c r="D34" s="126"/>
      <c r="E34" s="127"/>
      <c r="G34" s="133"/>
      <c r="H34" s="86"/>
      <c r="I34" s="135"/>
      <c r="J34" s="135"/>
      <c r="K34" s="135"/>
      <c r="L34" s="88"/>
    </row>
    <row r="35" spans="3:12" ht="15" customHeight="1" thickBot="1" x14ac:dyDescent="0.3">
      <c r="C35" s="128"/>
      <c r="D35" s="126"/>
      <c r="E35" s="127"/>
      <c r="G35" s="134"/>
      <c r="H35" s="89"/>
      <c r="I35" s="90"/>
      <c r="J35" s="90"/>
      <c r="K35" s="90"/>
      <c r="L35" s="91"/>
    </row>
    <row r="36" spans="3:12" ht="15" customHeight="1" x14ac:dyDescent="0.25">
      <c r="C36" s="128"/>
      <c r="D36" s="126"/>
      <c r="E36" s="127"/>
    </row>
    <row r="37" spans="3:12" ht="15" customHeight="1" x14ac:dyDescent="0.25">
      <c r="C37" s="128"/>
      <c r="D37" s="126"/>
      <c r="E37" s="127"/>
    </row>
    <row r="38" spans="3:12" ht="15" customHeight="1" x14ac:dyDescent="0.25">
      <c r="C38" s="128"/>
      <c r="D38" s="126"/>
      <c r="E38" s="127"/>
    </row>
    <row r="39" spans="3:12" ht="15" customHeight="1" x14ac:dyDescent="0.25">
      <c r="C39" s="128"/>
      <c r="D39" s="126"/>
      <c r="E39" s="127"/>
    </row>
    <row r="40" spans="3:12" ht="15.75" customHeight="1" x14ac:dyDescent="0.25">
      <c r="C40" s="128"/>
      <c r="D40" s="126"/>
      <c r="E40" s="127"/>
    </row>
    <row r="41" spans="3:12" x14ac:dyDescent="0.25">
      <c r="C41" s="128"/>
      <c r="D41" s="126"/>
      <c r="E41" s="127"/>
    </row>
    <row r="42" spans="3:12" ht="15.75" thickBot="1" x14ac:dyDescent="0.3">
      <c r="C42" s="129"/>
      <c r="D42" s="130"/>
      <c r="E42" s="131"/>
    </row>
  </sheetData>
  <mergeCells count="42">
    <mergeCell ref="G22:G35"/>
    <mergeCell ref="H32:L35"/>
    <mergeCell ref="C38:E38"/>
    <mergeCell ref="C40:E40"/>
    <mergeCell ref="C39:E39"/>
    <mergeCell ref="C41:E41"/>
    <mergeCell ref="C42:E42"/>
    <mergeCell ref="C32:E32"/>
    <mergeCell ref="C33:E33"/>
    <mergeCell ref="C35:E35"/>
    <mergeCell ref="C34:E34"/>
    <mergeCell ref="C37:E37"/>
    <mergeCell ref="C36:E36"/>
    <mergeCell ref="C26:E26"/>
    <mergeCell ref="C27:E27"/>
    <mergeCell ref="C28:E28"/>
    <mergeCell ref="C29:E29"/>
    <mergeCell ref="C31:E31"/>
    <mergeCell ref="C30:E30"/>
    <mergeCell ref="H14:L14"/>
    <mergeCell ref="H15:L15"/>
    <mergeCell ref="A15:B15"/>
    <mergeCell ref="H11:L11"/>
    <mergeCell ref="H28:L31"/>
    <mergeCell ref="H22:L23"/>
    <mergeCell ref="H24:L27"/>
    <mergeCell ref="A17:B17"/>
    <mergeCell ref="A20:B20"/>
    <mergeCell ref="A22:B22"/>
    <mergeCell ref="G10:G20"/>
    <mergeCell ref="H20:L20"/>
    <mergeCell ref="D1:E1"/>
    <mergeCell ref="A1:C2"/>
    <mergeCell ref="G2:K7"/>
    <mergeCell ref="I10:L10"/>
    <mergeCell ref="C6:C7"/>
    <mergeCell ref="C8:C9"/>
    <mergeCell ref="B26:B28"/>
    <mergeCell ref="H17:L17"/>
    <mergeCell ref="H18:L19"/>
    <mergeCell ref="H16:L16"/>
    <mergeCell ref="H12:L13"/>
  </mergeCells>
  <hyperlinks>
    <hyperlink ref="A4" r:id="rId1" xr:uid="{00000000-0004-0000-0000-000000000000}"/>
    <hyperlink ref="A7" r:id="rId2" xr:uid="{00000000-0004-0000-0000-000001000000}"/>
    <hyperlink ref="A8" r:id="rId3" xr:uid="{00000000-0004-0000-0000-000002000000}"/>
    <hyperlink ref="A13" r:id="rId4" xr:uid="{00000000-0004-0000-0000-000003000000}"/>
    <hyperlink ref="A12" r:id="rId5" xr:uid="{00000000-0004-0000-0000-000005000000}"/>
    <hyperlink ref="A9" r:id="rId6" xr:uid="{51EF21B3-21EC-4646-8D38-FB33E91485F1}"/>
    <hyperlink ref="A10" r:id="rId7" xr:uid="{36FC5BE9-53F7-45BF-A29B-04B4606F90B1}"/>
    <hyperlink ref="A6" r:id="rId8" xr:uid="{994BD282-1CC9-41E0-A037-1C99311CCDD7}"/>
  </hyperlinks>
  <pageMargins left="0.7" right="0.7" top="0.75" bottom="0.75" header="0.3" footer="0.3"/>
  <pageSetup paperSize="9" orientation="portrait" horizontalDpi="180" verticalDpi="18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28"/>
  <sheetViews>
    <sheetView zoomScale="130" zoomScaleNormal="130" workbookViewId="0">
      <selection activeCell="D5" sqref="D5:D28"/>
    </sheetView>
  </sheetViews>
  <sheetFormatPr defaultRowHeight="15" x14ac:dyDescent="0.25"/>
  <cols>
    <col min="1" max="1" width="4.28515625" customWidth="1"/>
    <col min="2" max="4" width="25.5703125" customWidth="1"/>
    <col min="5" max="5" width="7.85546875" customWidth="1"/>
    <col min="7" max="7" width="12.28515625" customWidth="1"/>
  </cols>
  <sheetData>
    <row r="1" spans="1:7" ht="23.25" thickBot="1" x14ac:dyDescent="0.35">
      <c r="A1" s="103"/>
      <c r="B1" s="104" t="s">
        <v>27</v>
      </c>
      <c r="C1" s="105"/>
      <c r="D1" s="105"/>
    </row>
    <row r="2" spans="1:7" ht="15.75" thickBot="1" x14ac:dyDescent="0.3">
      <c r="A2" s="103"/>
      <c r="B2" s="106" t="s">
        <v>28</v>
      </c>
      <c r="C2" s="108" t="s">
        <v>29</v>
      </c>
      <c r="D2" s="108" t="s">
        <v>30</v>
      </c>
    </row>
    <row r="3" spans="1:7" ht="33" customHeight="1" thickBot="1" x14ac:dyDescent="0.3">
      <c r="A3" s="103"/>
      <c r="B3" s="107"/>
      <c r="C3" s="109"/>
      <c r="D3" s="109"/>
      <c r="E3" s="12"/>
      <c r="F3" s="99">
        <f>COUNTA(B4:B28)*0.1</f>
        <v>0</v>
      </c>
      <c r="G3" s="100"/>
    </row>
    <row r="4" spans="1:7" x14ac:dyDescent="0.25">
      <c r="A4" s="1">
        <v>1</v>
      </c>
      <c r="B4" s="16"/>
      <c r="C4" s="17"/>
      <c r="D4" s="18"/>
      <c r="E4" s="12"/>
      <c r="F4" s="101" t="s">
        <v>31</v>
      </c>
      <c r="G4" s="102"/>
    </row>
    <row r="5" spans="1:7" x14ac:dyDescent="0.25">
      <c r="A5" s="1">
        <v>2</v>
      </c>
      <c r="B5" s="16"/>
      <c r="C5" s="17"/>
      <c r="D5" s="96"/>
    </row>
    <row r="6" spans="1:7" x14ac:dyDescent="0.25">
      <c r="A6" s="1">
        <v>3</v>
      </c>
      <c r="B6" s="16"/>
      <c r="C6" s="17"/>
      <c r="D6" s="97"/>
    </row>
    <row r="7" spans="1:7" x14ac:dyDescent="0.25">
      <c r="A7" s="1">
        <v>4</v>
      </c>
      <c r="B7" s="16"/>
      <c r="C7" s="17"/>
      <c r="D7" s="97"/>
    </row>
    <row r="8" spans="1:7" x14ac:dyDescent="0.25">
      <c r="A8" s="1">
        <v>5</v>
      </c>
      <c r="B8" s="16"/>
      <c r="C8" s="17"/>
      <c r="D8" s="97"/>
    </row>
    <row r="9" spans="1:7" x14ac:dyDescent="0.25">
      <c r="A9" s="1">
        <v>6</v>
      </c>
      <c r="B9" s="16"/>
      <c r="C9" s="17"/>
      <c r="D9" s="97"/>
    </row>
    <row r="10" spans="1:7" x14ac:dyDescent="0.25">
      <c r="A10" s="1">
        <v>7</v>
      </c>
      <c r="B10" s="16"/>
      <c r="C10" s="17"/>
      <c r="D10" s="97"/>
    </row>
    <row r="11" spans="1:7" x14ac:dyDescent="0.25">
      <c r="A11" s="1">
        <v>8</v>
      </c>
      <c r="B11" s="16"/>
      <c r="C11" s="17"/>
      <c r="D11" s="97"/>
    </row>
    <row r="12" spans="1:7" x14ac:dyDescent="0.25">
      <c r="A12" s="1">
        <v>9</v>
      </c>
      <c r="B12" s="16"/>
      <c r="C12" s="17"/>
      <c r="D12" s="97"/>
    </row>
    <row r="13" spans="1:7" x14ac:dyDescent="0.25">
      <c r="A13" s="1">
        <v>10</v>
      </c>
      <c r="B13" s="16"/>
      <c r="C13" s="17"/>
      <c r="D13" s="97"/>
    </row>
    <row r="14" spans="1:7" x14ac:dyDescent="0.25">
      <c r="A14" s="1">
        <v>11</v>
      </c>
      <c r="B14" s="16"/>
      <c r="C14" s="17"/>
      <c r="D14" s="97"/>
    </row>
    <row r="15" spans="1:7" x14ac:dyDescent="0.25">
      <c r="A15" s="1">
        <v>12</v>
      </c>
      <c r="B15" s="16"/>
      <c r="C15" s="17"/>
      <c r="D15" s="97"/>
    </row>
    <row r="16" spans="1:7" x14ac:dyDescent="0.25">
      <c r="A16" s="1">
        <v>13</v>
      </c>
      <c r="B16" s="16"/>
      <c r="C16" s="17"/>
      <c r="D16" s="97"/>
    </row>
    <row r="17" spans="1:4" x14ac:dyDescent="0.25">
      <c r="A17" s="1">
        <v>14</v>
      </c>
      <c r="B17" s="16"/>
      <c r="C17" s="17"/>
      <c r="D17" s="97"/>
    </row>
    <row r="18" spans="1:4" x14ac:dyDescent="0.25">
      <c r="A18" s="1">
        <v>15</v>
      </c>
      <c r="B18" s="16"/>
      <c r="C18" s="17"/>
      <c r="D18" s="97"/>
    </row>
    <row r="19" spans="1:4" x14ac:dyDescent="0.25">
      <c r="A19" s="1">
        <v>16</v>
      </c>
      <c r="B19" s="16"/>
      <c r="C19" s="17"/>
      <c r="D19" s="97"/>
    </row>
    <row r="20" spans="1:4" x14ac:dyDescent="0.25">
      <c r="A20" s="1">
        <v>17</v>
      </c>
      <c r="B20" s="16"/>
      <c r="C20" s="17"/>
      <c r="D20" s="97"/>
    </row>
    <row r="21" spans="1:4" x14ac:dyDescent="0.25">
      <c r="A21" s="1">
        <v>18</v>
      </c>
      <c r="B21" s="16"/>
      <c r="C21" s="17"/>
      <c r="D21" s="97"/>
    </row>
    <row r="22" spans="1:4" x14ac:dyDescent="0.25">
      <c r="A22" s="1">
        <v>19</v>
      </c>
      <c r="B22" s="16"/>
      <c r="C22" s="17"/>
      <c r="D22" s="97"/>
    </row>
    <row r="23" spans="1:4" x14ac:dyDescent="0.25">
      <c r="A23" s="1">
        <v>20</v>
      </c>
      <c r="B23" s="16"/>
      <c r="C23" s="17"/>
      <c r="D23" s="97"/>
    </row>
    <row r="24" spans="1:4" x14ac:dyDescent="0.25">
      <c r="A24" s="1">
        <v>21</v>
      </c>
      <c r="B24" s="16"/>
      <c r="C24" s="17"/>
      <c r="D24" s="97"/>
    </row>
    <row r="25" spans="1:4" x14ac:dyDescent="0.25">
      <c r="A25" s="1">
        <v>22</v>
      </c>
      <c r="B25" s="16"/>
      <c r="C25" s="17"/>
      <c r="D25" s="97"/>
    </row>
    <row r="26" spans="1:4" x14ac:dyDescent="0.25">
      <c r="A26" s="1">
        <v>23</v>
      </c>
      <c r="B26" s="16"/>
      <c r="C26" s="17"/>
      <c r="D26" s="97"/>
    </row>
    <row r="27" spans="1:4" x14ac:dyDescent="0.25">
      <c r="A27" s="1">
        <v>24</v>
      </c>
      <c r="B27" s="16"/>
      <c r="C27" s="17"/>
      <c r="D27" s="97"/>
    </row>
    <row r="28" spans="1:4" ht="15.75" thickBot="1" x14ac:dyDescent="0.3">
      <c r="A28" s="1">
        <v>25</v>
      </c>
      <c r="B28" s="19"/>
      <c r="C28" s="20"/>
      <c r="D28" s="98"/>
    </row>
  </sheetData>
  <mergeCells count="8">
    <mergeCell ref="D5:D28"/>
    <mergeCell ref="F3:G3"/>
    <mergeCell ref="F4:G4"/>
    <mergeCell ref="A1:A3"/>
    <mergeCell ref="B1:D1"/>
    <mergeCell ref="B2:B3"/>
    <mergeCell ref="C2:C3"/>
    <mergeCell ref="D2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Bonus Program Report</vt:lpstr>
      <vt:lpstr>Report for PR 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2023-01-25T22:37:25Z</dcterms:modified>
</cp:coreProperties>
</file>